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inimálna mzda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Kollarova</author>
  </authors>
  <commentList>
    <comment ref="F3" authorId="0">
      <text>
        <r>
          <rPr>
            <b/>
            <sz val="8"/>
            <rFont val="Tahoma"/>
            <family val="2"/>
          </rPr>
          <t>zadaj aktuálnu výšku minimálnej mzdy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zadaj počet hodín prac.času za týždeň(bez prestávky na odpočinok)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zadaj počet hodín dohodnutého prac.času/týždeň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zadaj počet hodín prac.času za týždeň(bez prestávky na odpočinok)</t>
        </r>
        <r>
          <rPr>
            <sz val="8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2"/>
          </rPr>
          <t>zadaj počet hodín dohodnutého prac.času/týždeň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<sst xmlns="http://schemas.openxmlformats.org/spreadsheetml/2006/main" count="32" uniqueCount="18">
  <si>
    <t>stupne náročnosti práce</t>
  </si>
  <si>
    <r>
      <t>2</t>
    </r>
    <r>
      <rPr>
        <sz val="9"/>
        <color indexed="18"/>
        <rFont val="Arial CE"/>
        <family val="2"/>
      </rPr>
      <t>(koef. 1,2)</t>
    </r>
  </si>
  <si>
    <r>
      <t>4</t>
    </r>
    <r>
      <rPr>
        <sz val="9"/>
        <color indexed="18"/>
        <rFont val="Arial CE"/>
        <family val="2"/>
      </rPr>
      <t>(koef. 1,6)</t>
    </r>
  </si>
  <si>
    <r>
      <t>5</t>
    </r>
    <r>
      <rPr>
        <sz val="9"/>
        <color indexed="18"/>
        <rFont val="Arial CE"/>
        <family val="2"/>
      </rPr>
      <t>(koef. 1,8)</t>
    </r>
  </si>
  <si>
    <r>
      <t>6</t>
    </r>
    <r>
      <rPr>
        <sz val="9"/>
        <color indexed="18"/>
        <rFont val="Arial CE"/>
        <family val="2"/>
      </rPr>
      <t>(koef. 2)</t>
    </r>
  </si>
  <si>
    <t>Minimálna mesačná mzda</t>
  </si>
  <si>
    <t>Minimálny mzdový nárok v € / hod.</t>
  </si>
  <si>
    <r>
      <t>3</t>
    </r>
    <r>
      <rPr>
        <sz val="9"/>
        <color indexed="18"/>
        <rFont val="Arial CE"/>
        <family val="2"/>
      </rPr>
      <t>(koef. 1,4)</t>
    </r>
  </si>
  <si>
    <t>Minimálna mesačná mzda v €</t>
  </si>
  <si>
    <r>
      <rPr>
        <b/>
        <sz val="11"/>
        <color indexed="18"/>
        <rFont val="Arial CE"/>
        <family val="2"/>
      </rPr>
      <t>Mesačná</t>
    </r>
    <r>
      <rPr>
        <sz val="11"/>
        <color indexed="18"/>
        <rFont val="Arial CE"/>
        <family val="2"/>
      </rPr>
      <t xml:space="preserve"> minimálna mzda pri dohodnutom kratšom pracovnom čase za týždeň</t>
    </r>
  </si>
  <si>
    <t>dohodnutý pracovný čas</t>
  </si>
  <si>
    <t>ustanovený týždenný pracovný čas</t>
  </si>
  <si>
    <r>
      <rPr>
        <b/>
        <sz val="11"/>
        <color indexed="18"/>
        <rFont val="Arial CE"/>
        <family val="2"/>
      </rPr>
      <t>2</t>
    </r>
    <r>
      <rPr>
        <sz val="9"/>
        <color indexed="18"/>
        <rFont val="Arial CE"/>
        <family val="2"/>
      </rPr>
      <t>(koef. 1,2)</t>
    </r>
  </si>
  <si>
    <r>
      <rPr>
        <b/>
        <sz val="11"/>
        <color indexed="18"/>
        <rFont val="Arial CE"/>
        <family val="2"/>
      </rPr>
      <t>4</t>
    </r>
    <r>
      <rPr>
        <sz val="9"/>
        <color indexed="18"/>
        <rFont val="Arial CE"/>
        <family val="2"/>
      </rPr>
      <t>(koef. 1,6)</t>
    </r>
  </si>
  <si>
    <r>
      <rPr>
        <b/>
        <sz val="11"/>
        <color indexed="18"/>
        <rFont val="Arial CE"/>
        <family val="2"/>
      </rPr>
      <t>3</t>
    </r>
    <r>
      <rPr>
        <sz val="9"/>
        <color indexed="18"/>
        <rFont val="Arial CE"/>
        <family val="2"/>
      </rPr>
      <t>(koef. 1,4)</t>
    </r>
  </si>
  <si>
    <r>
      <rPr>
        <b/>
        <sz val="11"/>
        <color indexed="18"/>
        <rFont val="Arial CE"/>
        <family val="2"/>
      </rPr>
      <t>5</t>
    </r>
    <r>
      <rPr>
        <sz val="9"/>
        <color indexed="18"/>
        <rFont val="Arial CE"/>
        <family val="2"/>
      </rPr>
      <t>(koef. 1,8)</t>
    </r>
  </si>
  <si>
    <r>
      <rPr>
        <b/>
        <sz val="11"/>
        <color indexed="18"/>
        <rFont val="Arial CE"/>
        <family val="2"/>
      </rPr>
      <t>6</t>
    </r>
    <r>
      <rPr>
        <sz val="9"/>
        <color indexed="18"/>
        <rFont val="Arial CE"/>
        <family val="2"/>
      </rPr>
      <t>(koef. 2)</t>
    </r>
  </si>
  <si>
    <t>Minimálna hodinová mzda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</si>
</sst>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#,##0.00\ [$€-1];\-#,##0.00\ [$€-1]"/>
    <numFmt numFmtId="174" formatCode="#,##0\ &quot;Sk&quot;"/>
    <numFmt numFmtId="175" formatCode="0.0000"/>
    <numFmt numFmtId="176" formatCode="0.000000"/>
    <numFmt numFmtId="177" formatCode="#,##0.0\ [$€-1];\-#,##0.0\ [$€-1]"/>
    <numFmt numFmtId="178" formatCode="#,##0.000\ [$€-1];\-#,##0.000\ [$€-1]"/>
  </numFmts>
  <fonts count="31">
    <font>
      <sz val="10"/>
      <name val="Arial CE"/>
      <family val="0"/>
    </font>
    <font>
      <sz val="11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18"/>
      <name val="Arial CE"/>
      <family val="2"/>
    </font>
    <font>
      <sz val="10"/>
      <color indexed="18"/>
      <name val="Arial CE"/>
      <family val="2"/>
    </font>
    <font>
      <b/>
      <sz val="11"/>
      <color indexed="18"/>
      <name val="Arial CE"/>
      <family val="2"/>
    </font>
    <font>
      <b/>
      <sz val="10"/>
      <color indexed="61"/>
      <name val="Arial CE"/>
      <family val="2"/>
    </font>
    <font>
      <b/>
      <sz val="14"/>
      <color indexed="10"/>
      <name val="Arial CE"/>
      <family val="2"/>
    </font>
    <font>
      <sz val="9"/>
      <color indexed="1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5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7" fillId="24" borderId="0" xfId="0" applyFont="1" applyFill="1" applyAlignment="1" applyProtection="1">
      <alignment/>
      <protection locked="0"/>
    </xf>
    <xf numFmtId="0" fontId="8" fillId="24" borderId="0" xfId="0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/>
      <protection hidden="1"/>
    </xf>
    <xf numFmtId="1" fontId="4" fillId="24" borderId="0" xfId="0" applyNumberFormat="1" applyFont="1" applyFill="1" applyBorder="1" applyAlignment="1" applyProtection="1">
      <alignment horizontal="center"/>
      <protection hidden="1"/>
    </xf>
    <xf numFmtId="0" fontId="6" fillId="24" borderId="10" xfId="0" applyFont="1" applyFill="1" applyBorder="1" applyAlignment="1" applyProtection="1">
      <alignment horizontal="center"/>
      <protection hidden="1"/>
    </xf>
    <xf numFmtId="0" fontId="6" fillId="24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25" borderId="10" xfId="0" applyFont="1" applyFill="1" applyBorder="1" applyAlignment="1" applyProtection="1">
      <alignment horizontal="center"/>
      <protection hidden="1"/>
    </xf>
    <xf numFmtId="2" fontId="6" fillId="25" borderId="10" xfId="0" applyNumberFormat="1" applyFont="1" applyFill="1" applyBorder="1" applyAlignment="1" applyProtection="1">
      <alignment horizontal="center"/>
      <protection hidden="1"/>
    </xf>
    <xf numFmtId="173" fontId="6" fillId="3" borderId="10" xfId="0" applyNumberFormat="1" applyFont="1" applyFill="1" applyBorder="1" applyAlignment="1" applyProtection="1">
      <alignment/>
      <protection locked="0"/>
    </xf>
    <xf numFmtId="2" fontId="6" fillId="4" borderId="11" xfId="0" applyNumberFormat="1" applyFont="1" applyFill="1" applyBorder="1" applyAlignment="1" applyProtection="1">
      <alignment/>
      <protection locked="0"/>
    </xf>
    <xf numFmtId="2" fontId="6" fillId="25" borderId="10" xfId="0" applyNumberFormat="1" applyFont="1" applyFill="1" applyBorder="1" applyAlignment="1" applyProtection="1">
      <alignment/>
      <protection locked="0"/>
    </xf>
    <xf numFmtId="0" fontId="4" fillId="24" borderId="10" xfId="0" applyFont="1" applyFill="1" applyBorder="1" applyAlignment="1" applyProtection="1">
      <alignment horizontal="center"/>
      <protection hidden="1"/>
    </xf>
    <xf numFmtId="0" fontId="6" fillId="6" borderId="10" xfId="0" applyFont="1" applyFill="1" applyBorder="1" applyAlignment="1" applyProtection="1">
      <alignment horizontal="center"/>
      <protection hidden="1"/>
    </xf>
    <xf numFmtId="175" fontId="6" fillId="6" borderId="10" xfId="0" applyNumberFormat="1" applyFont="1" applyFill="1" applyBorder="1" applyAlignment="1" applyProtection="1">
      <alignment horizontal="center"/>
      <protection hidden="1"/>
    </xf>
    <xf numFmtId="0" fontId="4" fillId="24" borderId="0" xfId="0" applyFont="1" applyFill="1" applyBorder="1" applyAlignment="1" applyProtection="1">
      <alignment/>
      <protection hidden="1"/>
    </xf>
    <xf numFmtId="0" fontId="4" fillId="24" borderId="12" xfId="0" applyFont="1" applyFill="1" applyBorder="1" applyAlignment="1" applyProtection="1">
      <alignment/>
      <protection hidden="1"/>
    </xf>
    <xf numFmtId="175" fontId="6" fillId="25" borderId="10" xfId="0" applyNumberFormat="1" applyFont="1" applyFill="1" applyBorder="1" applyAlignment="1" applyProtection="1">
      <alignment horizontal="center"/>
      <protection hidden="1"/>
    </xf>
    <xf numFmtId="2" fontId="6" fillId="7" borderId="11" xfId="0" applyNumberFormat="1" applyFont="1" applyFill="1" applyBorder="1" applyAlignment="1" applyProtection="1">
      <alignment horizontal="right"/>
      <protection hidden="1"/>
    </xf>
    <xf numFmtId="178" fontId="6" fillId="3" borderId="10" xfId="0" applyNumberFormat="1" applyFont="1" applyFill="1" applyBorder="1" applyAlignment="1" applyProtection="1">
      <alignment/>
      <protection locked="0"/>
    </xf>
    <xf numFmtId="0" fontId="6" fillId="24" borderId="10" xfId="0" applyFont="1" applyFill="1" applyBorder="1" applyAlignment="1" applyProtection="1">
      <alignment/>
      <protection hidden="1"/>
    </xf>
    <xf numFmtId="0" fontId="4" fillId="24" borderId="13" xfId="0" applyFont="1" applyFill="1" applyBorder="1" applyAlignment="1" applyProtection="1">
      <alignment horizontal="left"/>
      <protection hidden="1"/>
    </xf>
    <xf numFmtId="0" fontId="4" fillId="24" borderId="14" xfId="0" applyFont="1" applyFill="1" applyBorder="1" applyAlignment="1" applyProtection="1">
      <alignment horizontal="left"/>
      <protection hidden="1"/>
    </xf>
    <xf numFmtId="0" fontId="6" fillId="3" borderId="15" xfId="0" applyFont="1" applyFill="1" applyBorder="1" applyAlignment="1" applyProtection="1">
      <alignment horizontal="center"/>
      <protection hidden="1"/>
    </xf>
    <xf numFmtId="0" fontId="4" fillId="3" borderId="16" xfId="0" applyFont="1" applyFill="1" applyBorder="1" applyAlignment="1" applyProtection="1">
      <alignment horizontal="center"/>
      <protection hidden="1"/>
    </xf>
    <xf numFmtId="0" fontId="4" fillId="3" borderId="17" xfId="0" applyFont="1" applyFill="1" applyBorder="1" applyAlignment="1" applyProtection="1">
      <alignment horizontal="center"/>
      <protection hidden="1"/>
    </xf>
    <xf numFmtId="0" fontId="4" fillId="24" borderId="13" xfId="0" applyFont="1" applyFill="1" applyBorder="1" applyAlignment="1" applyProtection="1">
      <alignment horizontal="center"/>
      <protection hidden="1"/>
    </xf>
    <xf numFmtId="0" fontId="4" fillId="24" borderId="14" xfId="0" applyFont="1" applyFill="1" applyBorder="1" applyAlignment="1" applyProtection="1">
      <alignment horizontal="center"/>
      <protection hidden="1"/>
    </xf>
    <xf numFmtId="0" fontId="4" fillId="24" borderId="18" xfId="0" applyFont="1" applyFill="1" applyBorder="1" applyAlignment="1" applyProtection="1">
      <alignment horizontal="center"/>
      <protection hidden="1"/>
    </xf>
    <xf numFmtId="2" fontId="4" fillId="3" borderId="15" xfId="0" applyNumberFormat="1" applyFont="1" applyFill="1" applyBorder="1" applyAlignment="1" applyProtection="1">
      <alignment horizontal="center"/>
      <protection hidden="1"/>
    </xf>
    <xf numFmtId="2" fontId="4" fillId="3" borderId="16" xfId="0" applyNumberFormat="1" applyFont="1" applyFill="1" applyBorder="1" applyAlignment="1" applyProtection="1">
      <alignment horizontal="center"/>
      <protection hidden="1"/>
    </xf>
    <xf numFmtId="2" fontId="4" fillId="3" borderId="17" xfId="0" applyNumberFormat="1" applyFont="1" applyFill="1" applyBorder="1" applyAlignment="1" applyProtection="1">
      <alignment horizontal="center"/>
      <protection hidden="1"/>
    </xf>
    <xf numFmtId="0" fontId="4" fillId="24" borderId="10" xfId="0" applyFont="1" applyFill="1" applyBorder="1" applyAlignment="1" applyProtection="1">
      <alignment/>
      <protection hidden="1"/>
    </xf>
    <xf numFmtId="0" fontId="6" fillId="6" borderId="15" xfId="0" applyFont="1" applyFill="1" applyBorder="1" applyAlignment="1" applyProtection="1">
      <alignment horizontal="center"/>
      <protection hidden="1"/>
    </xf>
    <xf numFmtId="0" fontId="6" fillId="6" borderId="16" xfId="0" applyFont="1" applyFill="1" applyBorder="1" applyAlignment="1" applyProtection="1">
      <alignment horizontal="center"/>
      <protection hidden="1"/>
    </xf>
    <xf numFmtId="0" fontId="6" fillId="6" borderId="17" xfId="0" applyFont="1" applyFill="1" applyBorder="1" applyAlignment="1" applyProtection="1">
      <alignment horizontal="center"/>
      <protection hidden="1"/>
    </xf>
    <xf numFmtId="0" fontId="4" fillId="24" borderId="18" xfId="0" applyFont="1" applyFill="1" applyBorder="1" applyAlignment="1" applyProtection="1">
      <alignment horizontal="left"/>
      <protection hidden="1"/>
    </xf>
    <xf numFmtId="0" fontId="4" fillId="24" borderId="11" xfId="0" applyFont="1" applyFill="1" applyBorder="1" applyAlignment="1" applyProtection="1">
      <alignment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7"/>
  <sheetViews>
    <sheetView showGridLines="0" tabSelected="1" zoomScalePageLayoutView="0" workbookViewId="0" topLeftCell="A1">
      <selection activeCell="L17" sqref="L17"/>
    </sheetView>
  </sheetViews>
  <sheetFormatPr defaultColWidth="9.00390625" defaultRowHeight="12.75"/>
  <cols>
    <col min="1" max="1" width="9.125" style="2" customWidth="1"/>
    <col min="2" max="2" width="4.375" style="2" customWidth="1"/>
    <col min="3" max="3" width="12.75390625" style="2" customWidth="1"/>
    <col min="4" max="4" width="11.75390625" style="2" customWidth="1"/>
    <col min="5" max="5" width="13.125" style="2" customWidth="1"/>
    <col min="6" max="6" width="12.875" style="2" customWidth="1"/>
    <col min="7" max="7" width="13.00390625" style="2" customWidth="1"/>
    <col min="8" max="8" width="13.25390625" style="2" customWidth="1"/>
    <col min="9" max="16384" width="9.125" style="2" customWidth="1"/>
  </cols>
  <sheetData>
    <row r="1" spans="2:9" ht="18">
      <c r="B1" s="7"/>
      <c r="C1" s="9"/>
      <c r="D1" s="7"/>
      <c r="E1" s="7"/>
      <c r="F1" s="7"/>
      <c r="G1" s="7"/>
      <c r="H1" s="7"/>
      <c r="I1" s="7"/>
    </row>
    <row r="2" spans="2:11" ht="14.25">
      <c r="B2" s="7"/>
      <c r="C2" s="5"/>
      <c r="D2" s="5"/>
      <c r="E2" s="5"/>
      <c r="F2" s="5"/>
      <c r="G2" s="5"/>
      <c r="H2" s="5"/>
      <c r="I2" s="5"/>
      <c r="J2" s="3"/>
      <c r="K2" s="1"/>
    </row>
    <row r="3" spans="2:11" ht="14.25">
      <c r="B3" s="7"/>
      <c r="C3" s="30" t="s">
        <v>5</v>
      </c>
      <c r="D3" s="30"/>
      <c r="E3" s="30"/>
      <c r="F3" s="19">
        <v>380</v>
      </c>
      <c r="G3" s="10"/>
      <c r="H3" s="10"/>
      <c r="I3" s="5"/>
      <c r="J3" s="3"/>
      <c r="K3" s="1"/>
    </row>
    <row r="4" spans="2:11" ht="14.25">
      <c r="B4" s="7"/>
      <c r="C4" s="30" t="s">
        <v>17</v>
      </c>
      <c r="D4" s="30"/>
      <c r="E4" s="30"/>
      <c r="F4" s="29">
        <v>2.184</v>
      </c>
      <c r="G4" s="10"/>
      <c r="H4" s="10"/>
      <c r="I4" s="5"/>
      <c r="J4" s="3"/>
      <c r="K4" s="1"/>
    </row>
    <row r="5" spans="2:11" ht="14.25">
      <c r="B5" s="7"/>
      <c r="C5" s="10"/>
      <c r="D5" s="10"/>
      <c r="E5" s="10"/>
      <c r="F5" s="10"/>
      <c r="G5" s="10"/>
      <c r="H5" s="10"/>
      <c r="I5" s="5"/>
      <c r="J5" s="3"/>
      <c r="K5" s="1"/>
    </row>
    <row r="6" spans="2:11" ht="14.25">
      <c r="B6" s="7"/>
      <c r="C6" s="33" t="s">
        <v>8</v>
      </c>
      <c r="D6" s="34"/>
      <c r="E6" s="34"/>
      <c r="F6" s="34"/>
      <c r="G6" s="34"/>
      <c r="H6" s="35"/>
      <c r="I6" s="5"/>
      <c r="J6" s="3"/>
      <c r="K6" s="1"/>
    </row>
    <row r="7" spans="2:11" ht="14.25">
      <c r="B7" s="7"/>
      <c r="C7" s="36" t="s">
        <v>0</v>
      </c>
      <c r="D7" s="37"/>
      <c r="E7" s="37"/>
      <c r="F7" s="37"/>
      <c r="G7" s="37"/>
      <c r="H7" s="38"/>
      <c r="I7" s="5"/>
      <c r="J7" s="3"/>
      <c r="K7" s="1"/>
    </row>
    <row r="8" spans="2:11" ht="14.25">
      <c r="B8" s="7"/>
      <c r="C8" s="17">
        <v>1</v>
      </c>
      <c r="D8" s="17" t="s">
        <v>1</v>
      </c>
      <c r="E8" s="17" t="s">
        <v>7</v>
      </c>
      <c r="F8" s="17" t="s">
        <v>2</v>
      </c>
      <c r="G8" s="17" t="s">
        <v>3</v>
      </c>
      <c r="H8" s="17" t="s">
        <v>4</v>
      </c>
      <c r="I8" s="5"/>
      <c r="J8" s="3"/>
      <c r="K8" s="1"/>
    </row>
    <row r="9" spans="2:11" ht="14.25">
      <c r="B9" s="7"/>
      <c r="C9" s="18">
        <f>F3</f>
        <v>380</v>
      </c>
      <c r="D9" s="18">
        <f>F3*1.2</f>
        <v>456</v>
      </c>
      <c r="E9" s="18">
        <f>F3*1.4</f>
        <v>532</v>
      </c>
      <c r="F9" s="18">
        <f>F3*1.6</f>
        <v>608</v>
      </c>
      <c r="G9" s="18">
        <f>F3*1.8</f>
        <v>684</v>
      </c>
      <c r="H9" s="18">
        <f>F3*2</f>
        <v>760</v>
      </c>
      <c r="I9" s="5"/>
      <c r="J9" s="3"/>
      <c r="K9" s="1"/>
    </row>
    <row r="10" spans="2:11" ht="14.25">
      <c r="B10" s="7"/>
      <c r="C10" s="11"/>
      <c r="D10" s="11"/>
      <c r="E10" s="11"/>
      <c r="F10" s="11"/>
      <c r="G10" s="11"/>
      <c r="H10" s="11"/>
      <c r="I10" s="5"/>
      <c r="J10" s="3"/>
      <c r="K10" s="1"/>
    </row>
    <row r="11" spans="2:11" ht="14.25">
      <c r="B11" s="7"/>
      <c r="C11" s="25"/>
      <c r="D11" s="25"/>
      <c r="E11" s="25"/>
      <c r="F11" s="25"/>
      <c r="G11" s="25"/>
      <c r="H11" s="25"/>
      <c r="I11" s="5"/>
      <c r="J11" s="3"/>
      <c r="K11" s="1"/>
    </row>
    <row r="12" spans="2:11" ht="14.25">
      <c r="B12" s="7"/>
      <c r="C12" s="39" t="s">
        <v>9</v>
      </c>
      <c r="D12" s="40"/>
      <c r="E12" s="40"/>
      <c r="F12" s="40"/>
      <c r="G12" s="40"/>
      <c r="H12" s="41"/>
      <c r="I12" s="5"/>
      <c r="J12" s="3"/>
      <c r="K12" s="1"/>
    </row>
    <row r="13" spans="2:11" ht="14.25">
      <c r="B13" s="7"/>
      <c r="C13" s="47" t="s">
        <v>11</v>
      </c>
      <c r="D13" s="47"/>
      <c r="E13" s="47"/>
      <c r="F13" s="20">
        <v>40</v>
      </c>
      <c r="G13" s="10"/>
      <c r="H13" s="10"/>
      <c r="I13" s="5"/>
      <c r="J13" s="3"/>
      <c r="K13" s="1"/>
    </row>
    <row r="14" spans="2:11" ht="14.25">
      <c r="B14" s="7"/>
      <c r="C14" s="42" t="s">
        <v>10</v>
      </c>
      <c r="D14" s="42"/>
      <c r="E14" s="42"/>
      <c r="F14" s="21">
        <v>20</v>
      </c>
      <c r="G14" s="10"/>
      <c r="H14" s="10"/>
      <c r="I14" s="5"/>
      <c r="J14" s="3"/>
      <c r="K14" s="1"/>
    </row>
    <row r="15" spans="2:11" ht="14.25">
      <c r="B15" s="7"/>
      <c r="C15" s="12">
        <v>1</v>
      </c>
      <c r="D15" s="22" t="s">
        <v>12</v>
      </c>
      <c r="E15" s="22" t="s">
        <v>14</v>
      </c>
      <c r="F15" s="22" t="s">
        <v>13</v>
      </c>
      <c r="G15" s="22" t="s">
        <v>15</v>
      </c>
      <c r="H15" s="22" t="s">
        <v>16</v>
      </c>
      <c r="I15" s="5"/>
      <c r="J15" s="3"/>
      <c r="K15" s="1"/>
    </row>
    <row r="16" spans="2:11" ht="14.25">
      <c r="B16" s="7"/>
      <c r="C16" s="18">
        <f>F3*(F14/F13)</f>
        <v>190</v>
      </c>
      <c r="D16" s="18">
        <f>C16*1.2</f>
        <v>228</v>
      </c>
      <c r="E16" s="18">
        <f>C16*1.4</f>
        <v>266</v>
      </c>
      <c r="F16" s="18">
        <f>C16*1.6</f>
        <v>304</v>
      </c>
      <c r="G16" s="18">
        <f>C16*1.8</f>
        <v>342</v>
      </c>
      <c r="H16" s="18">
        <f>C16*2</f>
        <v>380</v>
      </c>
      <c r="I16" s="5"/>
      <c r="J16" s="3"/>
      <c r="K16" s="1"/>
    </row>
    <row r="17" spans="2:11" ht="14.25">
      <c r="B17" s="7"/>
      <c r="C17" s="10"/>
      <c r="D17" s="10"/>
      <c r="E17" s="10"/>
      <c r="F17" s="10"/>
      <c r="G17" s="10"/>
      <c r="H17" s="10"/>
      <c r="I17" s="5"/>
      <c r="J17" s="3"/>
      <c r="K17" s="1"/>
    </row>
    <row r="18" spans="2:11" ht="14.25">
      <c r="B18" s="7"/>
      <c r="C18" s="10"/>
      <c r="D18" s="10"/>
      <c r="E18" s="10"/>
      <c r="F18" s="10"/>
      <c r="G18" s="10"/>
      <c r="H18" s="10"/>
      <c r="I18" s="5"/>
      <c r="J18" s="3"/>
      <c r="K18" s="1"/>
    </row>
    <row r="19" spans="2:11" ht="14.25">
      <c r="B19" s="7"/>
      <c r="C19" s="43" t="s">
        <v>6</v>
      </c>
      <c r="D19" s="44"/>
      <c r="E19" s="44"/>
      <c r="F19" s="44"/>
      <c r="G19" s="44"/>
      <c r="H19" s="45"/>
      <c r="I19" s="5"/>
      <c r="J19" s="3"/>
      <c r="K19" s="1"/>
    </row>
    <row r="20" spans="2:11" ht="14.25">
      <c r="B20" s="7"/>
      <c r="C20" s="31" t="s">
        <v>11</v>
      </c>
      <c r="D20" s="32"/>
      <c r="E20" s="32"/>
      <c r="F20" s="28">
        <v>40</v>
      </c>
      <c r="G20" s="10"/>
      <c r="H20" s="25"/>
      <c r="I20" s="5"/>
      <c r="J20" s="3"/>
      <c r="K20" s="1"/>
    </row>
    <row r="21" spans="2:11" ht="14.25">
      <c r="B21" s="7"/>
      <c r="C21" s="23">
        <v>1</v>
      </c>
      <c r="D21" s="23" t="s">
        <v>1</v>
      </c>
      <c r="E21" s="23" t="s">
        <v>7</v>
      </c>
      <c r="F21" s="23" t="s">
        <v>2</v>
      </c>
      <c r="G21" s="23" t="s">
        <v>3</v>
      </c>
      <c r="H21" s="23" t="s">
        <v>4</v>
      </c>
      <c r="I21" s="5"/>
      <c r="J21" s="3"/>
      <c r="K21" s="1"/>
    </row>
    <row r="22" spans="2:11" s="16" customFormat="1" ht="14.25">
      <c r="B22" s="7"/>
      <c r="C22" s="24">
        <f>F4</f>
        <v>2.184</v>
      </c>
      <c r="D22" s="24">
        <f>C22*1.2</f>
        <v>2.6208</v>
      </c>
      <c r="E22" s="24">
        <f>C22*1.4</f>
        <v>3.0576</v>
      </c>
      <c r="F22" s="24">
        <f>C22*1.6</f>
        <v>3.4944000000000006</v>
      </c>
      <c r="G22" s="24">
        <f>C22*1.8</f>
        <v>3.9312000000000005</v>
      </c>
      <c r="H22" s="24">
        <f>C22*2</f>
        <v>4.368</v>
      </c>
      <c r="I22" s="13"/>
      <c r="J22" s="14"/>
      <c r="K22" s="15"/>
    </row>
    <row r="23" spans="2:11" ht="14.25">
      <c r="B23" s="7"/>
      <c r="C23" s="10"/>
      <c r="D23" s="10"/>
      <c r="E23" s="10"/>
      <c r="F23" s="10"/>
      <c r="G23" s="10"/>
      <c r="H23" s="10"/>
      <c r="I23" s="5"/>
      <c r="J23" s="3"/>
      <c r="K23" s="1"/>
    </row>
    <row r="24" spans="2:11" ht="14.25">
      <c r="B24" s="7"/>
      <c r="C24" s="10"/>
      <c r="D24" s="10"/>
      <c r="E24" s="10"/>
      <c r="F24" s="10"/>
      <c r="G24" s="10"/>
      <c r="H24" s="10"/>
      <c r="I24" s="5"/>
      <c r="J24" s="3"/>
      <c r="K24" s="1"/>
    </row>
    <row r="25" spans="2:11" ht="14.25">
      <c r="B25" s="7"/>
      <c r="C25" s="43" t="s">
        <v>6</v>
      </c>
      <c r="D25" s="44"/>
      <c r="E25" s="44"/>
      <c r="F25" s="44"/>
      <c r="G25" s="44"/>
      <c r="H25" s="45"/>
      <c r="I25" s="5"/>
      <c r="J25" s="3"/>
      <c r="K25" s="1"/>
    </row>
    <row r="26" spans="2:11" ht="14.25">
      <c r="B26" s="7"/>
      <c r="C26" s="31" t="s">
        <v>11</v>
      </c>
      <c r="D26" s="32"/>
      <c r="E26" s="46"/>
      <c r="F26" s="20">
        <v>40</v>
      </c>
      <c r="G26" s="26"/>
      <c r="H26" s="25"/>
      <c r="I26" s="5"/>
      <c r="J26" s="3"/>
      <c r="K26" s="1"/>
    </row>
    <row r="27" spans="2:11" ht="14.25">
      <c r="B27" s="7"/>
      <c r="C27" s="42" t="s">
        <v>10</v>
      </c>
      <c r="D27" s="42"/>
      <c r="E27" s="42"/>
      <c r="F27" s="21">
        <v>37.5</v>
      </c>
      <c r="G27" s="10"/>
      <c r="H27" s="25"/>
      <c r="I27" s="5"/>
      <c r="J27" s="3"/>
      <c r="K27" s="1"/>
    </row>
    <row r="28" spans="2:11" ht="14.25">
      <c r="B28" s="7"/>
      <c r="C28" s="12">
        <v>1</v>
      </c>
      <c r="D28" s="12" t="s">
        <v>1</v>
      </c>
      <c r="E28" s="12" t="s">
        <v>7</v>
      </c>
      <c r="F28" s="12" t="s">
        <v>2</v>
      </c>
      <c r="G28" s="12" t="s">
        <v>3</v>
      </c>
      <c r="H28" s="12" t="s">
        <v>4</v>
      </c>
      <c r="I28" s="5"/>
      <c r="J28" s="3"/>
      <c r="K28" s="1"/>
    </row>
    <row r="29" spans="2:11" s="16" customFormat="1" ht="14.25">
      <c r="B29" s="7"/>
      <c r="C29" s="27">
        <f>C22*(F26/F27)</f>
        <v>2.3296</v>
      </c>
      <c r="D29" s="27">
        <f>C22*1.2*(F26/F27)</f>
        <v>2.79552</v>
      </c>
      <c r="E29" s="27">
        <f>C22*1.4*(F26/F27)</f>
        <v>3.26144</v>
      </c>
      <c r="F29" s="27">
        <f>C22*1.6*(F26/F27)</f>
        <v>3.7273600000000005</v>
      </c>
      <c r="G29" s="27">
        <f>C22*1.8*(F26/F27)</f>
        <v>4.193280000000001</v>
      </c>
      <c r="H29" s="27">
        <f>C22*2*(F26/F27)</f>
        <v>4.6592</v>
      </c>
      <c r="I29" s="13"/>
      <c r="J29" s="14"/>
      <c r="K29" s="15"/>
    </row>
    <row r="30" spans="2:10" ht="14.25">
      <c r="B30" s="7"/>
      <c r="C30" s="5"/>
      <c r="D30" s="5"/>
      <c r="E30" s="5"/>
      <c r="F30" s="5"/>
      <c r="G30" s="5"/>
      <c r="H30" s="5"/>
      <c r="I30" s="6"/>
      <c r="J30" s="4"/>
    </row>
    <row r="31" spans="2:9" ht="12.75">
      <c r="B31" s="7"/>
      <c r="C31" s="8"/>
      <c r="D31" s="7"/>
      <c r="E31" s="7"/>
      <c r="F31" s="7"/>
      <c r="G31" s="7"/>
      <c r="H31" s="7"/>
      <c r="I31" s="7"/>
    </row>
    <row r="32" spans="2:9" ht="12.75">
      <c r="B32" s="7"/>
      <c r="C32" s="7"/>
      <c r="D32" s="7"/>
      <c r="E32" s="7"/>
      <c r="F32" s="7"/>
      <c r="G32" s="7"/>
      <c r="H32" s="7"/>
      <c r="I32" s="7"/>
    </row>
    <row r="33" spans="2:9" ht="12.75">
      <c r="B33" s="7"/>
      <c r="C33" s="7"/>
      <c r="D33" s="7"/>
      <c r="E33" s="7"/>
      <c r="F33" s="7"/>
      <c r="G33" s="7"/>
      <c r="H33" s="7"/>
      <c r="I33" s="7"/>
    </row>
    <row r="34" spans="2:9" ht="12.75">
      <c r="B34" s="7"/>
      <c r="C34" s="7"/>
      <c r="D34" s="7"/>
      <c r="E34" s="7"/>
      <c r="F34" s="7"/>
      <c r="G34" s="7"/>
      <c r="H34" s="7"/>
      <c r="I34" s="7"/>
    </row>
    <row r="35" spans="2:9" ht="12.75">
      <c r="B35" s="7"/>
      <c r="C35" s="7"/>
      <c r="D35" s="7"/>
      <c r="E35" s="7"/>
      <c r="F35" s="7"/>
      <c r="G35" s="7"/>
      <c r="H35" s="7"/>
      <c r="I35" s="7"/>
    </row>
    <row r="36" spans="2:9" ht="12.75">
      <c r="B36" s="7"/>
      <c r="C36" s="7"/>
      <c r="D36" s="7"/>
      <c r="E36" s="7"/>
      <c r="F36" s="7"/>
      <c r="G36" s="7"/>
      <c r="H36" s="7"/>
      <c r="I36" s="7"/>
    </row>
    <row r="37" spans="2:9" ht="12.75">
      <c r="B37" s="7"/>
      <c r="C37" s="7"/>
      <c r="D37" s="7"/>
      <c r="E37" s="7"/>
      <c r="F37" s="7"/>
      <c r="G37" s="7"/>
      <c r="H37" s="7"/>
      <c r="I37" s="7"/>
    </row>
    <row r="38" spans="2:9" ht="12.75">
      <c r="B38" s="7"/>
      <c r="C38" s="7"/>
      <c r="D38" s="7"/>
      <c r="E38" s="7"/>
      <c r="F38" s="7"/>
      <c r="G38" s="7"/>
      <c r="H38" s="7"/>
      <c r="I38" s="7"/>
    </row>
    <row r="39" spans="2:9" ht="12.75">
      <c r="B39" s="7"/>
      <c r="C39" s="7"/>
      <c r="D39" s="7"/>
      <c r="E39" s="7"/>
      <c r="F39" s="7"/>
      <c r="G39" s="7"/>
      <c r="H39" s="7"/>
      <c r="I39" s="7"/>
    </row>
    <row r="40" spans="2:9" ht="12.75">
      <c r="B40" s="7"/>
      <c r="C40" s="7"/>
      <c r="D40" s="7"/>
      <c r="E40" s="7"/>
      <c r="F40" s="7"/>
      <c r="G40" s="7"/>
      <c r="H40" s="7"/>
      <c r="I40" s="7"/>
    </row>
    <row r="41" spans="2:9" ht="12.75">
      <c r="B41" s="7"/>
      <c r="C41" s="7"/>
      <c r="D41" s="7"/>
      <c r="E41" s="7"/>
      <c r="F41" s="7"/>
      <c r="G41" s="7"/>
      <c r="H41" s="7"/>
      <c r="I41" s="7"/>
    </row>
    <row r="42" spans="2:9" ht="12.75">
      <c r="B42" s="7"/>
      <c r="C42" s="7"/>
      <c r="D42" s="7"/>
      <c r="E42" s="7"/>
      <c r="F42" s="7"/>
      <c r="G42" s="7"/>
      <c r="H42" s="7"/>
      <c r="I42" s="7"/>
    </row>
    <row r="43" spans="2:9" ht="12.75">
      <c r="B43" s="7"/>
      <c r="C43" s="7"/>
      <c r="D43" s="7"/>
      <c r="E43" s="7"/>
      <c r="F43" s="7"/>
      <c r="G43" s="7"/>
      <c r="H43" s="7"/>
      <c r="I43" s="7"/>
    </row>
    <row r="44" spans="2:9" ht="12.75">
      <c r="B44" s="7"/>
      <c r="C44" s="7"/>
      <c r="D44" s="7"/>
      <c r="E44" s="7"/>
      <c r="F44" s="7"/>
      <c r="G44" s="7"/>
      <c r="H44" s="7"/>
      <c r="I44" s="7"/>
    </row>
    <row r="45" spans="2:9" ht="12.75">
      <c r="B45" s="7"/>
      <c r="C45" s="7"/>
      <c r="D45" s="7"/>
      <c r="E45" s="7"/>
      <c r="F45" s="7"/>
      <c r="G45" s="7"/>
      <c r="H45" s="7"/>
      <c r="I45" s="7"/>
    </row>
    <row r="46" spans="2:9" ht="12.75">
      <c r="B46" s="7"/>
      <c r="C46" s="7"/>
      <c r="D46" s="7"/>
      <c r="E46" s="7"/>
      <c r="F46" s="7"/>
      <c r="G46" s="7"/>
      <c r="H46" s="7"/>
      <c r="I46" s="7"/>
    </row>
    <row r="47" spans="2:9" ht="12.75">
      <c r="B47" s="7"/>
      <c r="C47" s="7"/>
      <c r="D47" s="7"/>
      <c r="E47" s="7"/>
      <c r="F47" s="7"/>
      <c r="G47" s="7"/>
      <c r="H47" s="7"/>
      <c r="I47" s="7"/>
    </row>
    <row r="48" spans="2:9" ht="12.75">
      <c r="B48" s="7"/>
      <c r="C48" s="7"/>
      <c r="D48" s="7"/>
      <c r="E48" s="7"/>
      <c r="F48" s="7"/>
      <c r="G48" s="7"/>
      <c r="H48" s="7"/>
      <c r="I48" s="7"/>
    </row>
    <row r="49" spans="2:9" ht="12.75">
      <c r="B49" s="7"/>
      <c r="C49" s="7"/>
      <c r="D49" s="7"/>
      <c r="E49" s="7"/>
      <c r="F49" s="7"/>
      <c r="G49" s="7"/>
      <c r="H49" s="7"/>
      <c r="I49" s="7"/>
    </row>
    <row r="50" spans="2:9" ht="12.75">
      <c r="B50" s="7"/>
      <c r="C50" s="7"/>
      <c r="D50" s="7"/>
      <c r="E50" s="7"/>
      <c r="F50" s="7"/>
      <c r="G50" s="7"/>
      <c r="H50" s="7"/>
      <c r="I50" s="7"/>
    </row>
    <row r="51" spans="2:9" ht="12.75">
      <c r="B51" s="7"/>
      <c r="C51" s="7"/>
      <c r="D51" s="7"/>
      <c r="E51" s="7"/>
      <c r="F51" s="7"/>
      <c r="G51" s="7"/>
      <c r="H51" s="7"/>
      <c r="I51" s="7"/>
    </row>
    <row r="52" spans="2:9" ht="12.75">
      <c r="B52" s="7"/>
      <c r="C52" s="7"/>
      <c r="D52" s="7"/>
      <c r="E52" s="7"/>
      <c r="F52" s="7"/>
      <c r="G52" s="7"/>
      <c r="H52" s="7"/>
      <c r="I52" s="7"/>
    </row>
    <row r="53" spans="2:9" ht="12.75">
      <c r="B53" s="7"/>
      <c r="C53" s="7"/>
      <c r="D53" s="7"/>
      <c r="E53" s="7"/>
      <c r="F53" s="7"/>
      <c r="G53" s="7"/>
      <c r="H53" s="7"/>
      <c r="I53" s="7"/>
    </row>
    <row r="54" spans="2:9" ht="12.75">
      <c r="B54" s="7"/>
      <c r="C54" s="7"/>
      <c r="D54" s="7"/>
      <c r="E54" s="7"/>
      <c r="F54" s="7"/>
      <c r="G54" s="7"/>
      <c r="H54" s="7"/>
      <c r="I54" s="7"/>
    </row>
    <row r="55" spans="3:9" ht="12.75">
      <c r="C55" s="7"/>
      <c r="D55" s="7"/>
      <c r="E55" s="7"/>
      <c r="F55" s="7"/>
      <c r="G55" s="7"/>
      <c r="H55" s="7"/>
      <c r="I55" s="7"/>
    </row>
    <row r="56" spans="3:9" ht="12.75">
      <c r="C56" s="7"/>
      <c r="D56" s="7"/>
      <c r="E56" s="7"/>
      <c r="F56" s="7"/>
      <c r="G56" s="7"/>
      <c r="H56" s="7"/>
      <c r="I56" s="7"/>
    </row>
    <row r="57" spans="3:9" ht="12.75">
      <c r="C57" s="7"/>
      <c r="D57" s="7"/>
      <c r="E57" s="7"/>
      <c r="F57" s="7"/>
      <c r="G57" s="7"/>
      <c r="H57" s="7"/>
      <c r="I57" s="7"/>
    </row>
  </sheetData>
  <sheetProtection password="C470" sheet="1" objects="1" scenarios="1" selectLockedCells="1"/>
  <mergeCells count="12">
    <mergeCell ref="C27:E27"/>
    <mergeCell ref="C25:H25"/>
    <mergeCell ref="C26:E26"/>
    <mergeCell ref="C13:E13"/>
    <mergeCell ref="C14:E14"/>
    <mergeCell ref="C19:H19"/>
    <mergeCell ref="C4:E4"/>
    <mergeCell ref="C20:E20"/>
    <mergeCell ref="C3:E3"/>
    <mergeCell ref="C6:H6"/>
    <mergeCell ref="C7:H7"/>
    <mergeCell ref="C12:H1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Minim.mzda_a_minim.mzd.narok_v_Sk_a_€</dc:title>
  <dc:subject/>
  <dc:creator>Marína</dc:creator>
  <cp:keywords/>
  <dc:description/>
  <cp:lastModifiedBy>GOLIAN</cp:lastModifiedBy>
  <cp:lastPrinted>2008-10-27T11:28:54Z</cp:lastPrinted>
  <dcterms:created xsi:type="dcterms:W3CDTF">2008-10-27T09:59:36Z</dcterms:created>
  <dcterms:modified xsi:type="dcterms:W3CDTF">2014-09-30T10:53:05Z</dcterms:modified>
  <cp:category/>
  <cp:version/>
  <cp:contentType/>
  <cp:contentStatus/>
</cp:coreProperties>
</file>