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320" windowHeight="736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<sst xmlns="http://schemas.openxmlformats.org/spreadsheetml/2006/main" count="20" uniqueCount="20">
  <si>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Kompletný prehľad nákladov práce a čistej mzdy </t>
  </si>
  <si>
    <t>Náklady práce pôvodný systém</t>
  </si>
  <si>
    <t>Náklady práce nový systém</t>
  </si>
  <si>
    <t>Čistá mzda pôvodný systém</t>
  </si>
  <si>
    <t>Čistá mzda nový systém</t>
  </si>
  <si>
    <r>
      <t xml:space="preserve">Čistá mzda </t>
    </r>
    <r>
      <rPr>
        <b/>
        <sz val="11"/>
        <color indexed="10"/>
        <rFont val="Calibri"/>
        <family val="2"/>
      </rPr>
      <t>rozdiel</t>
    </r>
  </si>
  <si>
    <r>
      <t xml:space="preserve">Náklady práce </t>
    </r>
    <r>
      <rPr>
        <b/>
        <sz val="11"/>
        <color indexed="10"/>
        <rFont val="Calibri"/>
        <family val="2"/>
      </rPr>
      <t>rozdiel</t>
    </r>
  </si>
  <si>
    <t>Mesačný  príjem</t>
  </si>
  <si>
    <t xml:space="preserve">hrubá mzda </t>
  </si>
  <si>
    <t>preddavky na zdravotné poistenie</t>
  </si>
  <si>
    <t>poistné na nemocenské poistenie</t>
  </si>
  <si>
    <t>poistné na starobné poistenie</t>
  </si>
  <si>
    <t>poistné na invalidné poistenie</t>
  </si>
  <si>
    <t>poistné na poistenie v nezanest.</t>
  </si>
  <si>
    <t>zdaniteľná mzda</t>
  </si>
  <si>
    <t>nezdaniteľná časť základu dane</t>
  </si>
  <si>
    <t>základ dane</t>
  </si>
  <si>
    <t>daň</t>
  </si>
  <si>
    <t>čistá mzda</t>
  </si>
  <si>
    <t xml:space="preserve">čistá mzda ...  rozdiel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</si>
</sst>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.0%"/>
    <numFmt numFmtId="177" formatCode="0.0000"/>
    <numFmt numFmtId="178" formatCode="0.000"/>
    <numFmt numFmtId="179" formatCode="0.0"/>
  </numFmts>
  <fonts count="19"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10" fillId="18" borderId="12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2" fontId="0" fillId="24" borderId="12" xfId="0" applyNumberForma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323850</xdr:colOff>
      <xdr:row>26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zoomScalePageLayoutView="0" workbookViewId="0" topLeftCell="A1">
      <selection activeCell="M7" sqref="M7"/>
    </sheetView>
  </sheetViews>
  <sheetFormatPr defaultColWidth="9.140625" defaultRowHeight="15"/>
  <sheetData>
    <row r="3" ht="23.25">
      <c r="B3" s="1" t="s">
        <v>0</v>
      </c>
    </row>
    <row r="5" spans="2:8" ht="60">
      <c r="B5" s="2" t="s">
        <v>7</v>
      </c>
      <c r="C5" s="3" t="s">
        <v>1</v>
      </c>
      <c r="D5" s="3" t="s">
        <v>2</v>
      </c>
      <c r="E5" s="4" t="s">
        <v>6</v>
      </c>
      <c r="F5" s="6" t="s">
        <v>3</v>
      </c>
      <c r="G5" s="7" t="s">
        <v>4</v>
      </c>
      <c r="H5" s="8" t="s">
        <v>5</v>
      </c>
    </row>
    <row r="6" spans="2:8" ht="15">
      <c r="B6" s="2">
        <v>380</v>
      </c>
      <c r="C6" s="3">
        <v>503</v>
      </c>
      <c r="D6" s="3">
        <v>475</v>
      </c>
      <c r="E6" s="5">
        <f>D6-C6</f>
        <v>-28</v>
      </c>
      <c r="F6" s="6">
        <v>321</v>
      </c>
      <c r="G6" s="7">
        <v>339</v>
      </c>
      <c r="H6" s="9">
        <f>G6-F6</f>
        <v>18</v>
      </c>
    </row>
    <row r="7" spans="2:8" ht="15">
      <c r="B7" s="2">
        <v>390</v>
      </c>
      <c r="C7" s="3">
        <v>527</v>
      </c>
      <c r="D7" s="3">
        <v>493</v>
      </c>
      <c r="E7" s="5">
        <f aca="true" t="shared" si="0" ref="E7:E18">D7-C7</f>
        <v>-34</v>
      </c>
      <c r="F7" s="6">
        <v>334</v>
      </c>
      <c r="G7" s="7">
        <v>345</v>
      </c>
      <c r="H7" s="9">
        <f aca="true" t="shared" si="1" ref="H7:H18">G7-F7</f>
        <v>11</v>
      </c>
    </row>
    <row r="8" spans="2:8" ht="15">
      <c r="B8" s="2">
        <v>400</v>
      </c>
      <c r="C8" s="3">
        <v>541</v>
      </c>
      <c r="D8" s="3">
        <v>509</v>
      </c>
      <c r="E8" s="5">
        <f t="shared" si="0"/>
        <v>-32</v>
      </c>
      <c r="F8" s="6">
        <v>341</v>
      </c>
      <c r="G8" s="7">
        <v>351</v>
      </c>
      <c r="H8" s="9">
        <f t="shared" si="1"/>
        <v>10</v>
      </c>
    </row>
    <row r="9" spans="2:8" ht="15">
      <c r="B9" s="2">
        <v>410</v>
      </c>
      <c r="C9" s="3">
        <v>554</v>
      </c>
      <c r="D9" s="3">
        <v>526</v>
      </c>
      <c r="E9" s="5">
        <f t="shared" si="0"/>
        <v>-28</v>
      </c>
      <c r="F9" s="6">
        <v>348</v>
      </c>
      <c r="G9" s="7">
        <v>357</v>
      </c>
      <c r="H9" s="9">
        <f t="shared" si="1"/>
        <v>9</v>
      </c>
    </row>
    <row r="10" spans="2:8" ht="15">
      <c r="B10" s="2">
        <v>420</v>
      </c>
      <c r="C10" s="3">
        <v>568</v>
      </c>
      <c r="D10" s="3">
        <v>543</v>
      </c>
      <c r="E10" s="5">
        <f t="shared" si="0"/>
        <v>-25</v>
      </c>
      <c r="F10" s="6">
        <v>355</v>
      </c>
      <c r="G10" s="7">
        <v>363</v>
      </c>
      <c r="H10" s="9">
        <f t="shared" si="1"/>
        <v>8</v>
      </c>
    </row>
    <row r="11" spans="2:8" ht="15">
      <c r="B11" s="2">
        <v>430</v>
      </c>
      <c r="C11" s="3">
        <v>581</v>
      </c>
      <c r="D11" s="3">
        <v>560</v>
      </c>
      <c r="E11" s="5">
        <f t="shared" si="0"/>
        <v>-21</v>
      </c>
      <c r="F11" s="6">
        <v>362</v>
      </c>
      <c r="G11" s="7">
        <v>369</v>
      </c>
      <c r="H11" s="9">
        <f t="shared" si="1"/>
        <v>7</v>
      </c>
    </row>
    <row r="12" spans="2:8" ht="15">
      <c r="B12" s="2">
        <v>440</v>
      </c>
      <c r="C12" s="3">
        <v>595</v>
      </c>
      <c r="D12" s="3">
        <v>577</v>
      </c>
      <c r="E12" s="5">
        <f t="shared" si="0"/>
        <v>-18</v>
      </c>
      <c r="F12" s="6">
        <v>369</v>
      </c>
      <c r="G12" s="7">
        <v>375</v>
      </c>
      <c r="H12" s="9">
        <f t="shared" si="1"/>
        <v>6</v>
      </c>
    </row>
    <row r="13" spans="2:8" ht="15">
      <c r="B13" s="2">
        <v>450</v>
      </c>
      <c r="C13" s="3">
        <v>608</v>
      </c>
      <c r="D13" s="3">
        <v>594</v>
      </c>
      <c r="E13" s="5">
        <f t="shared" si="0"/>
        <v>-14</v>
      </c>
      <c r="F13" s="6">
        <v>376</v>
      </c>
      <c r="G13" s="7">
        <v>381</v>
      </c>
      <c r="H13" s="9">
        <f t="shared" si="1"/>
        <v>5</v>
      </c>
    </row>
    <row r="14" spans="2:8" ht="15">
      <c r="B14" s="2">
        <v>460</v>
      </c>
      <c r="C14" s="3">
        <v>622</v>
      </c>
      <c r="D14" s="3">
        <v>611</v>
      </c>
      <c r="E14" s="5">
        <f t="shared" si="0"/>
        <v>-11</v>
      </c>
      <c r="F14" s="6">
        <v>383</v>
      </c>
      <c r="G14" s="7">
        <v>387</v>
      </c>
      <c r="H14" s="9">
        <f t="shared" si="1"/>
        <v>4</v>
      </c>
    </row>
    <row r="15" spans="2:8" ht="15">
      <c r="B15" s="2">
        <v>470</v>
      </c>
      <c r="C15" s="3">
        <v>635</v>
      </c>
      <c r="D15" s="3">
        <v>627</v>
      </c>
      <c r="E15" s="5">
        <f t="shared" si="0"/>
        <v>-8</v>
      </c>
      <c r="F15" s="6">
        <v>390</v>
      </c>
      <c r="G15" s="7">
        <v>392</v>
      </c>
      <c r="H15" s="9">
        <f t="shared" si="1"/>
        <v>2</v>
      </c>
    </row>
    <row r="16" spans="2:8" ht="15">
      <c r="B16" s="2">
        <v>480</v>
      </c>
      <c r="C16" s="3">
        <v>649</v>
      </c>
      <c r="D16" s="3">
        <v>644</v>
      </c>
      <c r="E16" s="5">
        <f t="shared" si="0"/>
        <v>-5</v>
      </c>
      <c r="F16" s="6">
        <v>397</v>
      </c>
      <c r="G16" s="7">
        <v>398</v>
      </c>
      <c r="H16" s="9">
        <f t="shared" si="1"/>
        <v>1</v>
      </c>
    </row>
    <row r="17" spans="2:8" ht="15">
      <c r="B17" s="2">
        <v>490</v>
      </c>
      <c r="C17" s="3">
        <v>662</v>
      </c>
      <c r="D17" s="3">
        <v>661</v>
      </c>
      <c r="E17" s="5">
        <f t="shared" si="0"/>
        <v>-1</v>
      </c>
      <c r="F17" s="6">
        <v>404</v>
      </c>
      <c r="G17" s="7">
        <v>404</v>
      </c>
      <c r="H17" s="9">
        <f t="shared" si="1"/>
        <v>0</v>
      </c>
    </row>
    <row r="18" spans="2:8" ht="15">
      <c r="B18" s="2">
        <v>500</v>
      </c>
      <c r="C18" s="3">
        <v>676</v>
      </c>
      <c r="D18" s="3">
        <v>676</v>
      </c>
      <c r="E18" s="5">
        <f t="shared" si="0"/>
        <v>0</v>
      </c>
      <c r="F18" s="6">
        <v>411</v>
      </c>
      <c r="G18" s="7">
        <v>411</v>
      </c>
      <c r="H18" s="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9:F42"/>
  <sheetViews>
    <sheetView tabSelected="1" zoomScalePageLayoutView="0" workbookViewId="0" topLeftCell="A26">
      <selection activeCell="F32" sqref="F32"/>
    </sheetView>
  </sheetViews>
  <sheetFormatPr defaultColWidth="9.140625" defaultRowHeight="15"/>
  <cols>
    <col min="2" max="2" width="31.7109375" style="0" bestFit="1" customWidth="1"/>
  </cols>
  <sheetData>
    <row r="29" spans="4:6" ht="15">
      <c r="D29">
        <v>2014</v>
      </c>
      <c r="E29">
        <v>2015</v>
      </c>
      <c r="F29">
        <v>2015</v>
      </c>
    </row>
    <row r="30" spans="2:6" ht="15">
      <c r="B30" s="12" t="s">
        <v>8</v>
      </c>
      <c r="C30" s="13"/>
      <c r="D30" s="10">
        <v>352</v>
      </c>
      <c r="E30" s="10">
        <v>380</v>
      </c>
      <c r="F30" s="10">
        <v>380</v>
      </c>
    </row>
    <row r="31" spans="2:6" ht="15">
      <c r="B31" s="12" t="s">
        <v>9</v>
      </c>
      <c r="C31" s="14">
        <v>0.04</v>
      </c>
      <c r="D31" s="10">
        <f>D30*C31</f>
        <v>14.08</v>
      </c>
      <c r="E31" s="11">
        <f>E30*C31</f>
        <v>15.200000000000001</v>
      </c>
      <c r="F31" s="18">
        <v>0</v>
      </c>
    </row>
    <row r="32" spans="2:6" ht="15">
      <c r="B32" s="12" t="s">
        <v>10</v>
      </c>
      <c r="C32" s="15">
        <v>0.014</v>
      </c>
      <c r="D32" s="11">
        <f>D30*C32-0.01</f>
        <v>4.918</v>
      </c>
      <c r="E32" s="11">
        <f>E30*C32</f>
        <v>5.32</v>
      </c>
      <c r="F32" s="11">
        <f>E30*C32</f>
        <v>5.32</v>
      </c>
    </row>
    <row r="33" spans="2:6" ht="15">
      <c r="B33" s="12" t="s">
        <v>11</v>
      </c>
      <c r="C33" s="14">
        <v>0.04</v>
      </c>
      <c r="D33" s="10">
        <f>D30*C33</f>
        <v>14.08</v>
      </c>
      <c r="E33" s="11">
        <f>E30*C33</f>
        <v>15.200000000000001</v>
      </c>
      <c r="F33" s="11">
        <f>E30*C33</f>
        <v>15.200000000000001</v>
      </c>
    </row>
    <row r="34" spans="2:6" ht="15">
      <c r="B34" s="12" t="s">
        <v>12</v>
      </c>
      <c r="C34" s="14">
        <v>0.03</v>
      </c>
      <c r="D34" s="10">
        <f>D30*C34</f>
        <v>10.559999999999999</v>
      </c>
      <c r="E34" s="11">
        <f>E30*C34</f>
        <v>11.4</v>
      </c>
      <c r="F34" s="11">
        <f>E30*C34</f>
        <v>11.4</v>
      </c>
    </row>
    <row r="35" spans="2:6" ht="15">
      <c r="B35" s="12" t="s">
        <v>13</v>
      </c>
      <c r="C35" s="14">
        <v>0.01</v>
      </c>
      <c r="D35" s="10">
        <f>D30*C35</f>
        <v>3.52</v>
      </c>
      <c r="E35" s="11">
        <f>E30*C35</f>
        <v>3.8000000000000003</v>
      </c>
      <c r="F35" s="11">
        <f>E30*C35</f>
        <v>3.8000000000000003</v>
      </c>
    </row>
    <row r="36" spans="2:6" ht="15">
      <c r="B36" s="12" t="s">
        <v>14</v>
      </c>
      <c r="C36" s="13"/>
      <c r="D36" s="11">
        <f>D30-D31-D32-D33-D34-D35</f>
        <v>304.84200000000004</v>
      </c>
      <c r="E36" s="11">
        <f>E30-E31-E32-E33-E34-E35</f>
        <v>329.08000000000004</v>
      </c>
      <c r="F36" s="11">
        <f>F30-F31-F32-F33-F34-F35</f>
        <v>344.28000000000003</v>
      </c>
    </row>
    <row r="37" spans="2:6" ht="15">
      <c r="B37" s="12" t="s">
        <v>15</v>
      </c>
      <c r="C37" s="13"/>
      <c r="D37" s="10">
        <v>316.94</v>
      </c>
      <c r="E37" s="10">
        <v>316.94</v>
      </c>
      <c r="F37" s="10">
        <v>316.94</v>
      </c>
    </row>
    <row r="38" spans="2:6" ht="15">
      <c r="B38" s="12" t="s">
        <v>16</v>
      </c>
      <c r="C38" s="13"/>
      <c r="D38" s="10">
        <v>0</v>
      </c>
      <c r="E38" s="11">
        <f>E36-E37</f>
        <v>12.140000000000043</v>
      </c>
      <c r="F38" s="11">
        <f>F36-F37</f>
        <v>27.340000000000032</v>
      </c>
    </row>
    <row r="39" spans="2:6" ht="15">
      <c r="B39" s="12" t="s">
        <v>17</v>
      </c>
      <c r="C39" s="13"/>
      <c r="D39" s="10">
        <v>0</v>
      </c>
      <c r="E39" s="11">
        <v>2.3</v>
      </c>
      <c r="F39" s="10">
        <v>2.46</v>
      </c>
    </row>
    <row r="40" spans="2:6" ht="15">
      <c r="B40" s="17" t="s">
        <v>18</v>
      </c>
      <c r="C40" s="13"/>
      <c r="D40" s="10">
        <v>304.84</v>
      </c>
      <c r="E40" s="11">
        <f>E36-E39</f>
        <v>326.78000000000003</v>
      </c>
      <c r="F40" s="11">
        <f>F36-F39</f>
        <v>341.82000000000005</v>
      </c>
    </row>
    <row r="41" spans="2:6" ht="15">
      <c r="B41" s="17" t="s">
        <v>19</v>
      </c>
      <c r="C41" s="13"/>
      <c r="D41" s="10"/>
      <c r="E41" s="11">
        <f>E40-D40</f>
        <v>21.940000000000055</v>
      </c>
      <c r="F41" s="11">
        <f>F40-D40</f>
        <v>36.980000000000075</v>
      </c>
    </row>
    <row r="42" ht="15">
      <c r="C42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 ŽT - ZSS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GOLIAN</cp:lastModifiedBy>
  <dcterms:created xsi:type="dcterms:W3CDTF">2014-08-19T12:01:59Z</dcterms:created>
  <dcterms:modified xsi:type="dcterms:W3CDTF">2014-09-30T13:10:12Z</dcterms:modified>
  <cp:category/>
  <cp:version/>
  <cp:contentType/>
  <cp:contentStatus/>
</cp:coreProperties>
</file>